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Источники финансирования дефици" sheetId="1" r:id="rId1"/>
    <sheet name="Источники финансирования де (2" sheetId="2" state="hidden" r:id="rId2"/>
  </sheets>
  <definedNames>
    <definedName name="__bookmark_13">#REF!</definedName>
    <definedName name="__bookmark_14">#REF!</definedName>
    <definedName name="__bookmark_18" localSheetId="1">'Источники финансирования де (2'!$A$5:$D$41</definedName>
    <definedName name="__bookmark_18">'Источники финансирования дефици'!$B$5:$E$35</definedName>
    <definedName name="__bookmark_19">#REF!</definedName>
    <definedName name="__bookmark_2">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#REF!</definedName>
    <definedName name="_xlnm.Print_Titles" localSheetId="1">'Источники финансирования де (2'!$5:$8</definedName>
    <definedName name="_xlnm.Print_Titles" localSheetId="0">'Источники финансирования дефици'!$5:$8</definedName>
  </definedNames>
  <calcPr fullCalcOnLoad="1"/>
</workbook>
</file>

<file path=xl/sharedStrings.xml><?xml version="1.0" encoding="utf-8"?>
<sst xmlns="http://schemas.openxmlformats.org/spreadsheetml/2006/main" count="118" uniqueCount="58">
  <si>
    <t>Наименование 
показателя</t>
  </si>
  <si>
    <t>1</t>
  </si>
  <si>
    <t>3</t>
  </si>
  <si>
    <t>4</t>
  </si>
  <si>
    <t>в том числе:</t>
  </si>
  <si>
    <t>X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</si>
  <si>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</si>
  <si>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</si>
  <si>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источники внутреннего финансирования</t>
  </si>
  <si>
    <t>из них: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</si>
  <si>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</si>
  <si>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</si>
  <si>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</si>
  <si>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</si>
  <si>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</si>
  <si>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</si>
  <si>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</si>
  <si>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</si>
  <si>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</si>
  <si>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</si>
  <si>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Иные источники внутреннего финансирования дефицитов бюджетов</t>
  </si>
  <si>
    <t>000 01 06 00 00 00 0000 000</t>
  </si>
  <si>
    <t>Операции по управлению остатками средств на единых счетах бюджетов</t>
  </si>
  <si>
    <t>000 01 06 10 00 00 0000 000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</si>
  <si>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</si>
  <si>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000 01 06 10 02 00 0000 500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</si>
  <si>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</si>
  <si>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000 01 06 10 02 04 0000 550</t>
  </si>
  <si>
    <t>источники внешнего финансирования</t>
  </si>
  <si>
    <t>Изменение остатков средств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</si>
  <si>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</si>
  <si>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</si>
  <si>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</si>
  <si>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</si>
  <si>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</si>
  <si>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</si>
  <si>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</si>
  <si>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</si>
  <si>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</si>
  <si>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</si>
  <si>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</si>
  <si>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средств, всего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</si>
  <si>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</si>
  <si>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</si>
  <si>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</si>
  <si>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</si>
  <si>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</si>
  <si>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</si>
  <si>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</si>
  <si>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000 01 06 00 00 00 0000 500</t>
  </si>
  <si>
    <t>000 01 06 00 00 00 0000 600</t>
  </si>
  <si>
    <t>План на 2020 год  (тыс.рублей)</t>
  </si>
  <si>
    <t>Приложение 6</t>
  </si>
  <si>
    <t>к постановлению администрации города</t>
  </si>
  <si>
    <t>от______________2020   №__________</t>
  </si>
  <si>
    <t>Источники внутреннего финансирования дефицита бюджета городского округа город Мегион на 2020 год</t>
  </si>
  <si>
    <t>Исполнено на 01.07.2020 (тыс.рублей)</t>
  </si>
  <si>
    <t>Исполнено на 01.10.2020 (тыс.рублей)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</si>
</sst>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&quot;&quot;#000"/>
  </numFmts>
  <fonts count="38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2" fontId="1" fillId="0" borderId="0" xfId="0" applyNumberFormat="1" applyFont="1" applyAlignment="1">
      <alignment wrapText="1"/>
    </xf>
    <xf numFmtId="172" fontId="1" fillId="0" borderId="0" xfId="0" applyNumberFormat="1" applyFont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left" wrapText="1"/>
    </xf>
    <xf numFmtId="172" fontId="1" fillId="0" borderId="11" xfId="0" applyNumberFormat="1" applyFont="1" applyBorder="1" applyAlignment="1">
      <alignment horizontal="right" wrapText="1"/>
    </xf>
    <xf numFmtId="172" fontId="1" fillId="0" borderId="12" xfId="0" applyNumberFormat="1" applyFont="1" applyBorder="1" applyAlignment="1">
      <alignment horizontal="left" wrapText="1"/>
    </xf>
    <xf numFmtId="172" fontId="1" fillId="0" borderId="12" xfId="0" applyNumberFormat="1" applyFont="1" applyBorder="1" applyAlignment="1">
      <alignment horizontal="right" wrapText="1"/>
    </xf>
    <xf numFmtId="172" fontId="1" fillId="0" borderId="11" xfId="0" applyNumberFormat="1" applyFont="1" applyBorder="1" applyAlignment="1">
      <alignment horizontal="center" wrapText="1"/>
    </xf>
    <xf numFmtId="172" fontId="1" fillId="0" borderId="13" xfId="0" applyNumberFormat="1" applyFont="1" applyBorder="1" applyAlignment="1">
      <alignment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33" borderId="0" xfId="52" applyFont="1" applyFill="1">
      <alignment/>
      <protection/>
    </xf>
    <xf numFmtId="172" fontId="1" fillId="34" borderId="11" xfId="0" applyNumberFormat="1" applyFont="1" applyFill="1" applyBorder="1" applyAlignment="1">
      <alignment horizontal="right" wrapText="1"/>
    </xf>
    <xf numFmtId="172" fontId="1" fillId="34" borderId="12" xfId="0" applyNumberFormat="1" applyFont="1" applyFill="1" applyBorder="1" applyAlignment="1">
      <alignment horizontal="right" wrapText="1"/>
    </xf>
    <xf numFmtId="172" fontId="1" fillId="0" borderId="11" xfId="0" applyNumberFormat="1" applyFont="1" applyFill="1" applyBorder="1" applyAlignment="1">
      <alignment horizontal="right" wrapText="1"/>
    </xf>
    <xf numFmtId="172" fontId="1" fillId="0" borderId="12" xfId="0" applyNumberFormat="1" applyFont="1" applyFill="1" applyBorder="1" applyAlignment="1">
      <alignment horizontal="right" wrapText="1"/>
    </xf>
    <xf numFmtId="172" fontId="1" fillId="0" borderId="17" xfId="0" applyNumberFormat="1" applyFont="1" applyBorder="1" applyAlignment="1">
      <alignment horizontal="left" wrapText="1"/>
    </xf>
    <xf numFmtId="172" fontId="1" fillId="0" borderId="18" xfId="0" applyNumberFormat="1" applyFont="1" applyBorder="1" applyAlignment="1">
      <alignment horizontal="center" wrapText="1"/>
    </xf>
    <xf numFmtId="172" fontId="1" fillId="0" borderId="18" xfId="0" applyNumberFormat="1" applyFont="1" applyFill="1" applyBorder="1" applyAlignment="1">
      <alignment horizontal="right" wrapText="1"/>
    </xf>
    <xf numFmtId="172" fontId="1" fillId="0" borderId="19" xfId="0" applyNumberFormat="1" applyFont="1" applyBorder="1" applyAlignment="1">
      <alignment horizontal="center" wrapText="1"/>
    </xf>
    <xf numFmtId="172" fontId="1" fillId="0" borderId="20" xfId="0" applyNumberFormat="1" applyFont="1" applyFill="1" applyBorder="1" applyAlignment="1">
      <alignment horizontal="right" wrapText="1"/>
    </xf>
    <xf numFmtId="0" fontId="0" fillId="33" borderId="0" xfId="52" applyFont="1" applyFill="1">
      <alignment/>
      <protection/>
    </xf>
    <xf numFmtId="172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5"/>
  <sheetViews>
    <sheetView tabSelected="1" zoomScalePageLayoutView="0" workbookViewId="0" topLeftCell="A43">
      <selection activeCell="D7" sqref="D7"/>
    </sheetView>
  </sheetViews>
  <sheetFormatPr defaultColWidth="9.140625" defaultRowHeight="12.75"/>
  <cols>
    <col min="1" max="1" width="1.7109375" style="0" customWidth="1"/>
    <col min="2" max="2" width="47.8515625" style="0" customWidth="1"/>
    <col min="3" max="3" width="22.140625" style="0" customWidth="1"/>
    <col min="4" max="5" width="17.57421875" style="0" customWidth="1"/>
  </cols>
  <sheetData>
    <row r="1" ht="12.75">
      <c r="D1" s="14"/>
    </row>
    <row r="2" ht="12.75">
      <c r="D2" s="14"/>
    </row>
    <row r="3" ht="12.75">
      <c r="D3" s="24"/>
    </row>
    <row r="5" spans="2:5" ht="25.5" customHeight="1">
      <c r="B5" s="25" t="s">
        <v>55</v>
      </c>
      <c r="C5" s="26"/>
      <c r="D5" s="26"/>
      <c r="E5" s="26"/>
    </row>
    <row r="6" spans="2:5" ht="40.5" customHeight="1">
      <c r="B6" s="2"/>
      <c r="C6" s="2"/>
      <c r="D6" s="2"/>
      <c r="E6" s="2"/>
    </row>
    <row r="7" spans="2:5" ht="38.25" customHeight="1">
      <c r="B7" s="3" t="s">
        <v>0</v>
      </c>
      <c r="C7" s="3" t="s">
        <v>6</v>
      </c>
      <c r="D7" s="11" t="s">
        <v>51</v>
      </c>
      <c r="E7" s="12" t="s">
        <v>57</v>
      </c>
    </row>
    <row r="8" spans="2:5" ht="12.75">
      <c r="B8" s="3" t="s">
        <v>1</v>
      </c>
      <c r="C8" s="13">
        <v>2</v>
      </c>
      <c r="D8" s="10" t="s">
        <v>2</v>
      </c>
      <c r="E8" s="10" t="s">
        <v>3</v>
      </c>
    </row>
    <row r="9" spans="2:5" ht="12.75">
      <c r="B9" s="4" t="s">
        <v>7</v>
      </c>
      <c r="C9" s="8" t="s">
        <v>5</v>
      </c>
      <c r="D9" s="17">
        <f>D11+D25</f>
        <v>157365.3</v>
      </c>
      <c r="E9" s="17">
        <f>E11+E25</f>
        <v>-95215.6000000001</v>
      </c>
    </row>
    <row r="10" spans="2:5" ht="12.75">
      <c r="B10" s="6" t="s">
        <v>4</v>
      </c>
      <c r="C10" s="7"/>
      <c r="D10" s="18"/>
      <c r="E10" s="18"/>
    </row>
    <row r="11" spans="2:5" ht="12.75">
      <c r="B11" s="4" t="s">
        <v>8</v>
      </c>
      <c r="C11" s="8" t="s">
        <v>5</v>
      </c>
      <c r="D11" s="17">
        <f>D13+D18</f>
        <v>129932.79999999999</v>
      </c>
      <c r="E11" s="17">
        <f>E13+E18</f>
        <v>-30000</v>
      </c>
    </row>
    <row r="12" spans="2:5" ht="12.75">
      <c r="B12" s="6" t="s">
        <v>9</v>
      </c>
      <c r="C12" s="7"/>
      <c r="D12" s="18"/>
      <c r="E12" s="18"/>
    </row>
    <row r="13" spans="2:5" ht="22.5">
      <c r="B13" s="4" t="s">
        <v>10</v>
      </c>
      <c r="C13" s="8" t="s">
        <v>11</v>
      </c>
      <c r="D13" s="17">
        <f>D15+D17</f>
        <v>129932.79999999999</v>
      </c>
      <c r="E13" s="17">
        <f>E15+E17</f>
        <v>-70000</v>
      </c>
    </row>
    <row r="14" spans="2:5" ht="22.5">
      <c r="B14" s="4" t="s">
        <v>12</v>
      </c>
      <c r="C14" s="8" t="s">
        <v>13</v>
      </c>
      <c r="D14" s="17">
        <v>259932.8</v>
      </c>
      <c r="E14" s="17">
        <f>E15</f>
        <v>60000</v>
      </c>
    </row>
    <row r="15" spans="2:5" ht="22.5">
      <c r="B15" s="4" t="s">
        <v>14</v>
      </c>
      <c r="C15" s="8" t="s">
        <v>15</v>
      </c>
      <c r="D15" s="17">
        <v>259932.8</v>
      </c>
      <c r="E15" s="17">
        <v>60000</v>
      </c>
    </row>
    <row r="16" spans="2:5" ht="22.5">
      <c r="B16" s="4" t="s">
        <v>16</v>
      </c>
      <c r="C16" s="8" t="s">
        <v>17</v>
      </c>
      <c r="D16" s="17">
        <v>-130000</v>
      </c>
      <c r="E16" s="17">
        <f>E17</f>
        <v>-130000</v>
      </c>
    </row>
    <row r="17" spans="2:5" ht="22.5">
      <c r="B17" s="4" t="s">
        <v>18</v>
      </c>
      <c r="C17" s="8" t="s">
        <v>19</v>
      </c>
      <c r="D17" s="17">
        <v>-130000</v>
      </c>
      <c r="E17" s="17">
        <v>-130000</v>
      </c>
    </row>
    <row r="18" spans="2:5" ht="22.5">
      <c r="B18" s="4" t="s">
        <v>20</v>
      </c>
      <c r="C18" s="8" t="s">
        <v>21</v>
      </c>
      <c r="D18" s="17">
        <v>0</v>
      </c>
      <c r="E18" s="17">
        <f>E19</f>
        <v>40000</v>
      </c>
    </row>
    <row r="19" spans="2:5" ht="22.5">
      <c r="B19" s="4" t="s">
        <v>22</v>
      </c>
      <c r="C19" s="8" t="s">
        <v>23</v>
      </c>
      <c r="D19" s="17">
        <v>0</v>
      </c>
      <c r="E19" s="17">
        <f>E20</f>
        <v>40000</v>
      </c>
    </row>
    <row r="20" spans="2:5" ht="67.5">
      <c r="B20" s="4" t="s">
        <v>24</v>
      </c>
      <c r="C20" s="8" t="s">
        <v>25</v>
      </c>
      <c r="D20" s="17">
        <v>0</v>
      </c>
      <c r="E20" s="17">
        <f>E21</f>
        <v>40000</v>
      </c>
    </row>
    <row r="21" spans="2:5" ht="78.75">
      <c r="B21" s="4" t="s">
        <v>26</v>
      </c>
      <c r="C21" s="8" t="s">
        <v>27</v>
      </c>
      <c r="D21" s="17">
        <v>0</v>
      </c>
      <c r="E21" s="17">
        <v>40000</v>
      </c>
    </row>
    <row r="22" spans="2:5" ht="12.75">
      <c r="B22" s="4" t="s">
        <v>28</v>
      </c>
      <c r="C22" s="8" t="s">
        <v>5</v>
      </c>
      <c r="D22" s="17">
        <v>0</v>
      </c>
      <c r="E22" s="17">
        <v>0</v>
      </c>
    </row>
    <row r="23" spans="2:5" ht="12.75">
      <c r="B23" s="6" t="s">
        <v>9</v>
      </c>
      <c r="C23" s="7"/>
      <c r="D23" s="18"/>
      <c r="E23" s="18"/>
    </row>
    <row r="24" spans="2:5" ht="12.75">
      <c r="B24" s="5"/>
      <c r="C24" s="5"/>
      <c r="D24" s="17">
        <v>0</v>
      </c>
      <c r="E24" s="17">
        <v>0</v>
      </c>
    </row>
    <row r="25" spans="2:5" ht="12.75">
      <c r="B25" s="4" t="s">
        <v>29</v>
      </c>
      <c r="C25" s="8" t="s">
        <v>30</v>
      </c>
      <c r="D25" s="17">
        <f>D26</f>
        <v>27432.5</v>
      </c>
      <c r="E25" s="17">
        <f>E26</f>
        <v>-65215.60000000009</v>
      </c>
    </row>
    <row r="26" spans="2:5" ht="22.5">
      <c r="B26" s="4" t="s">
        <v>31</v>
      </c>
      <c r="C26" s="8" t="s">
        <v>32</v>
      </c>
      <c r="D26" s="17">
        <f>D30+D35</f>
        <v>27432.5</v>
      </c>
      <c r="E26" s="17">
        <f>E30+E35</f>
        <v>-65215.60000000009</v>
      </c>
    </row>
    <row r="27" spans="2:5" ht="12.75">
      <c r="B27" s="4" t="s">
        <v>33</v>
      </c>
      <c r="C27" s="8" t="s">
        <v>34</v>
      </c>
      <c r="D27" s="17">
        <v>-5340952.2</v>
      </c>
      <c r="E27" s="17">
        <f>E28</f>
        <v>-3373839.7</v>
      </c>
    </row>
    <row r="28" spans="2:5" ht="12.75">
      <c r="B28" s="4" t="s">
        <v>35</v>
      </c>
      <c r="C28" s="8" t="s">
        <v>36</v>
      </c>
      <c r="D28" s="17">
        <v>-5340952.2</v>
      </c>
      <c r="E28" s="17">
        <f>E29</f>
        <v>-3373839.7</v>
      </c>
    </row>
    <row r="29" spans="2:5" ht="12.75">
      <c r="B29" s="4" t="s">
        <v>37</v>
      </c>
      <c r="C29" s="8" t="s">
        <v>38</v>
      </c>
      <c r="D29" s="17">
        <v>-5340952.2</v>
      </c>
      <c r="E29" s="17">
        <f>E30</f>
        <v>-3373839.7</v>
      </c>
    </row>
    <row r="30" spans="2:5" ht="22.5">
      <c r="B30" s="4" t="s">
        <v>39</v>
      </c>
      <c r="C30" s="8" t="s">
        <v>40</v>
      </c>
      <c r="D30" s="17">
        <v>-5340952.2</v>
      </c>
      <c r="E30" s="17">
        <v>-3373839.7</v>
      </c>
    </row>
    <row r="31" spans="2:5" ht="12.75">
      <c r="B31" s="4" t="s">
        <v>41</v>
      </c>
      <c r="C31" s="8" t="s">
        <v>42</v>
      </c>
      <c r="D31" s="17">
        <v>5368384.7</v>
      </c>
      <c r="E31" s="17">
        <f>E33</f>
        <v>3308624.1</v>
      </c>
    </row>
    <row r="32" spans="2:5" ht="12.75">
      <c r="B32" s="6" t="s">
        <v>4</v>
      </c>
      <c r="C32" s="7"/>
      <c r="D32" s="18"/>
      <c r="E32" s="18"/>
    </row>
    <row r="33" spans="2:5" ht="12.75">
      <c r="B33" s="4" t="s">
        <v>43</v>
      </c>
      <c r="C33" s="8" t="s">
        <v>44</v>
      </c>
      <c r="D33" s="17">
        <v>5368384.7</v>
      </c>
      <c r="E33" s="17">
        <f>E34</f>
        <v>3308624.1</v>
      </c>
    </row>
    <row r="34" spans="2:5" ht="12.75">
      <c r="B34" s="4" t="s">
        <v>45</v>
      </c>
      <c r="C34" s="20" t="s">
        <v>46</v>
      </c>
      <c r="D34" s="17">
        <v>5368384.7</v>
      </c>
      <c r="E34" s="21">
        <f>E35</f>
        <v>3308624.1</v>
      </c>
    </row>
    <row r="35" spans="2:5" ht="22.5">
      <c r="B35" s="19" t="s">
        <v>47</v>
      </c>
      <c r="C35" s="22" t="s">
        <v>48</v>
      </c>
      <c r="D35" s="17">
        <v>5368384.7</v>
      </c>
      <c r="E35" s="23">
        <v>3308624.1</v>
      </c>
    </row>
  </sheetData>
  <sheetProtection/>
  <mergeCells count="1">
    <mergeCell ref="B5:E5"/>
  </mergeCells>
  <printOptions/>
  <pageMargins left="0.7874015748031497" right="0.3937007874015748" top="0.5905511811023623" bottom="0.3937007874015748" header="0.3937007874015748" footer="0.3937007874015748"/>
  <pageSetup fitToHeight="0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1">
      <selection activeCell="E9" sqref="E9:F35"/>
    </sheetView>
  </sheetViews>
  <sheetFormatPr defaultColWidth="9.140625" defaultRowHeight="12.75"/>
  <cols>
    <col min="1" max="1" width="47.8515625" style="0" customWidth="1"/>
    <col min="2" max="2" width="22.140625" style="0" customWidth="1"/>
    <col min="3" max="4" width="17.57421875" style="0" customWidth="1"/>
    <col min="5" max="5" width="18.57421875" style="0" customWidth="1"/>
    <col min="6" max="6" width="18.140625" style="0" customWidth="1"/>
  </cols>
  <sheetData>
    <row r="1" ht="12.75">
      <c r="C1" s="14" t="s">
        <v>52</v>
      </c>
    </row>
    <row r="2" ht="12.75">
      <c r="C2" s="14" t="s">
        <v>53</v>
      </c>
    </row>
    <row r="3" ht="12.75">
      <c r="C3" s="14" t="s">
        <v>54</v>
      </c>
    </row>
    <row r="5" spans="1:4" ht="25.5" customHeight="1">
      <c r="A5" s="25" t="s">
        <v>55</v>
      </c>
      <c r="B5" s="26"/>
      <c r="C5" s="26"/>
      <c r="D5" s="26"/>
    </row>
    <row r="6" spans="1:4" ht="12.75">
      <c r="A6" s="2"/>
      <c r="B6" s="2"/>
      <c r="C6" s="2"/>
      <c r="D6" s="2"/>
    </row>
    <row r="7" spans="1:4" ht="38.25" customHeight="1">
      <c r="A7" s="3" t="s">
        <v>0</v>
      </c>
      <c r="B7" s="3" t="s">
        <v>6</v>
      </c>
      <c r="C7" s="11" t="s">
        <v>51</v>
      </c>
      <c r="D7" s="12" t="s">
        <v>56</v>
      </c>
    </row>
    <row r="8" spans="1:4" ht="12.75">
      <c r="A8" s="3" t="s">
        <v>1</v>
      </c>
      <c r="B8" s="13">
        <v>2</v>
      </c>
      <c r="C8" s="10" t="s">
        <v>2</v>
      </c>
      <c r="D8" s="10" t="s">
        <v>3</v>
      </c>
    </row>
    <row r="9" spans="1:6" ht="12.75">
      <c r="A9" s="4" t="s">
        <v>7</v>
      </c>
      <c r="B9" s="8" t="s">
        <v>5</v>
      </c>
      <c r="C9" s="15">
        <f>C11+C25</f>
        <v>157365236.84000015</v>
      </c>
      <c r="D9" s="15">
        <f>D11+D25</f>
        <v>14458993.380000114</v>
      </c>
      <c r="E9" s="15">
        <f>E11+E25</f>
        <v>157365.3</v>
      </c>
      <c r="F9" s="15">
        <f>F11+F25</f>
        <v>14459</v>
      </c>
    </row>
    <row r="10" spans="1:6" ht="12.75">
      <c r="A10" s="6" t="s">
        <v>4</v>
      </c>
      <c r="B10" s="7"/>
      <c r="C10" s="16"/>
      <c r="D10" s="16"/>
      <c r="E10" s="16"/>
      <c r="F10" s="16"/>
    </row>
    <row r="11" spans="1:6" ht="12.75">
      <c r="A11" s="4" t="s">
        <v>8</v>
      </c>
      <c r="B11" s="8" t="s">
        <v>5</v>
      </c>
      <c r="C11" s="15">
        <f>C13+C18</f>
        <v>129932789</v>
      </c>
      <c r="D11" s="15">
        <f>D13+D18</f>
        <v>30500000</v>
      </c>
      <c r="E11" s="15">
        <f>E13+E18</f>
        <v>129932.79999999999</v>
      </c>
      <c r="F11" s="15">
        <f>F13+F18</f>
        <v>30500</v>
      </c>
    </row>
    <row r="12" spans="1:6" ht="12.75">
      <c r="A12" s="6" t="s">
        <v>9</v>
      </c>
      <c r="B12" s="7"/>
      <c r="C12" s="16"/>
      <c r="D12" s="16"/>
      <c r="E12" s="16"/>
      <c r="F12" s="16"/>
    </row>
    <row r="13" spans="1:6" ht="22.5">
      <c r="A13" s="4" t="s">
        <v>10</v>
      </c>
      <c r="B13" s="8" t="s">
        <v>11</v>
      </c>
      <c r="C13" s="15">
        <f>C15+C17</f>
        <v>129932789</v>
      </c>
      <c r="D13" s="15">
        <f>D15+D17</f>
        <v>-40000000</v>
      </c>
      <c r="E13" s="15">
        <f>E15+E17</f>
        <v>129932.79999999999</v>
      </c>
      <c r="F13" s="15">
        <f>F15+F17</f>
        <v>-40000</v>
      </c>
    </row>
    <row r="14" spans="1:6" ht="22.5">
      <c r="A14" s="4" t="s">
        <v>12</v>
      </c>
      <c r="B14" s="8" t="s">
        <v>13</v>
      </c>
      <c r="C14" s="15">
        <v>199932789</v>
      </c>
      <c r="D14" s="15">
        <v>30000000</v>
      </c>
      <c r="E14" s="15">
        <f>E15</f>
        <v>199932.8</v>
      </c>
      <c r="F14" s="15">
        <f>F15</f>
        <v>30000</v>
      </c>
    </row>
    <row r="15" spans="1:6" ht="22.5">
      <c r="A15" s="4" t="s">
        <v>14</v>
      </c>
      <c r="B15" s="8" t="s">
        <v>15</v>
      </c>
      <c r="C15" s="15">
        <v>199932789</v>
      </c>
      <c r="D15" s="15">
        <v>30000000</v>
      </c>
      <c r="E15" s="15">
        <v>199932.8</v>
      </c>
      <c r="F15" s="15">
        <v>30000</v>
      </c>
    </row>
    <row r="16" spans="1:6" ht="22.5">
      <c r="A16" s="4" t="s">
        <v>16</v>
      </c>
      <c r="B16" s="8" t="s">
        <v>17</v>
      </c>
      <c r="C16" s="15">
        <v>-70000000</v>
      </c>
      <c r="D16" s="15">
        <v>-70000000</v>
      </c>
      <c r="E16" s="15">
        <f>E17</f>
        <v>-70000</v>
      </c>
      <c r="F16" s="15">
        <f>F17</f>
        <v>-70000</v>
      </c>
    </row>
    <row r="17" spans="1:6" ht="22.5">
      <c r="A17" s="4" t="s">
        <v>18</v>
      </c>
      <c r="B17" s="8" t="s">
        <v>19</v>
      </c>
      <c r="C17" s="15">
        <v>-70000000</v>
      </c>
      <c r="D17" s="15">
        <v>-70000000</v>
      </c>
      <c r="E17" s="15">
        <v>-70000</v>
      </c>
      <c r="F17" s="15">
        <v>-70000</v>
      </c>
    </row>
    <row r="18" spans="1:6" ht="22.5">
      <c r="A18" s="4" t="s">
        <v>20</v>
      </c>
      <c r="B18" s="8" t="s">
        <v>21</v>
      </c>
      <c r="C18" s="15">
        <v>0</v>
      </c>
      <c r="D18" s="15">
        <f>D19</f>
        <v>70500000</v>
      </c>
      <c r="E18" s="15">
        <v>0</v>
      </c>
      <c r="F18" s="15">
        <f>F19</f>
        <v>70500</v>
      </c>
    </row>
    <row r="19" spans="1:6" ht="22.5">
      <c r="A19" s="4" t="s">
        <v>22</v>
      </c>
      <c r="B19" s="8" t="s">
        <v>23</v>
      </c>
      <c r="C19" s="15">
        <v>0</v>
      </c>
      <c r="D19" s="15">
        <f>D20</f>
        <v>70500000</v>
      </c>
      <c r="E19" s="15">
        <v>0</v>
      </c>
      <c r="F19" s="15">
        <f>F20</f>
        <v>70500</v>
      </c>
    </row>
    <row r="20" spans="1:6" ht="67.5">
      <c r="A20" s="4" t="s">
        <v>24</v>
      </c>
      <c r="B20" s="8" t="s">
        <v>25</v>
      </c>
      <c r="C20" s="15">
        <v>0</v>
      </c>
      <c r="D20" s="15">
        <f>D21</f>
        <v>70500000</v>
      </c>
      <c r="E20" s="15">
        <v>0</v>
      </c>
      <c r="F20" s="15">
        <f>F21</f>
        <v>70500</v>
      </c>
    </row>
    <row r="21" spans="1:6" ht="78.75">
      <c r="A21" s="4" t="s">
        <v>26</v>
      </c>
      <c r="B21" s="8" t="s">
        <v>27</v>
      </c>
      <c r="C21" s="15">
        <v>0</v>
      </c>
      <c r="D21" s="15">
        <v>70500000</v>
      </c>
      <c r="E21" s="15">
        <v>0</v>
      </c>
      <c r="F21" s="15">
        <v>70500</v>
      </c>
    </row>
    <row r="22" spans="1:6" ht="12.75">
      <c r="A22" s="4" t="s">
        <v>28</v>
      </c>
      <c r="B22" s="8" t="s">
        <v>5</v>
      </c>
      <c r="C22" s="15">
        <v>0</v>
      </c>
      <c r="D22" s="15">
        <v>0</v>
      </c>
      <c r="E22" s="15">
        <v>0</v>
      </c>
      <c r="F22" s="15">
        <v>0</v>
      </c>
    </row>
    <row r="23" spans="1:6" ht="12.75">
      <c r="A23" s="6" t="s">
        <v>9</v>
      </c>
      <c r="B23" s="7"/>
      <c r="C23" s="16"/>
      <c r="D23" s="16"/>
      <c r="E23" s="16"/>
      <c r="F23" s="16"/>
    </row>
    <row r="24" spans="1:6" ht="12.75">
      <c r="A24" s="5"/>
      <c r="B24" s="5"/>
      <c r="C24" s="15">
        <v>0</v>
      </c>
      <c r="D24" s="15">
        <v>0</v>
      </c>
      <c r="E24" s="15">
        <v>0</v>
      </c>
      <c r="F24" s="15">
        <v>0</v>
      </c>
    </row>
    <row r="25" spans="1:6" ht="12.75">
      <c r="A25" s="4" t="s">
        <v>29</v>
      </c>
      <c r="B25" s="8" t="s">
        <v>30</v>
      </c>
      <c r="C25" s="15">
        <f>C26</f>
        <v>27432447.840000153</v>
      </c>
      <c r="D25" s="15">
        <f>D26</f>
        <v>-16041006.619999886</v>
      </c>
      <c r="E25" s="15">
        <f>E26</f>
        <v>27432.5</v>
      </c>
      <c r="F25" s="15">
        <f>F26</f>
        <v>-16041</v>
      </c>
    </row>
    <row r="26" spans="1:6" ht="22.5">
      <c r="A26" s="4" t="s">
        <v>31</v>
      </c>
      <c r="B26" s="8" t="s">
        <v>32</v>
      </c>
      <c r="C26" s="15">
        <f>C30+C35</f>
        <v>27432447.840000153</v>
      </c>
      <c r="D26" s="15">
        <f>D30+D35</f>
        <v>-16041006.619999886</v>
      </c>
      <c r="E26" s="15">
        <f>E30+E35</f>
        <v>27432.5</v>
      </c>
      <c r="F26" s="15">
        <f>F30+F35</f>
        <v>-16041</v>
      </c>
    </row>
    <row r="27" spans="1:6" ht="12.75">
      <c r="A27" s="4" t="s">
        <v>33</v>
      </c>
      <c r="B27" s="8" t="s">
        <v>34</v>
      </c>
      <c r="C27" s="15">
        <f aca="true" t="shared" si="0" ref="C27:F29">C28</f>
        <v>-5278711502.2</v>
      </c>
      <c r="D27" s="15">
        <f t="shared" si="0"/>
        <v>-2372420974.77</v>
      </c>
      <c r="E27" s="15">
        <f t="shared" si="0"/>
        <v>-5278711.5</v>
      </c>
      <c r="F27" s="15">
        <f t="shared" si="0"/>
        <v>-2372421</v>
      </c>
    </row>
    <row r="28" spans="1:6" ht="12.75">
      <c r="A28" s="4" t="s">
        <v>35</v>
      </c>
      <c r="B28" s="8" t="s">
        <v>36</v>
      </c>
      <c r="C28" s="15">
        <f t="shared" si="0"/>
        <v>-5278711502.2</v>
      </c>
      <c r="D28" s="15">
        <f t="shared" si="0"/>
        <v>-2372420974.77</v>
      </c>
      <c r="E28" s="15">
        <f t="shared" si="0"/>
        <v>-5278711.5</v>
      </c>
      <c r="F28" s="15">
        <f t="shared" si="0"/>
        <v>-2372421</v>
      </c>
    </row>
    <row r="29" spans="1:6" ht="12.75">
      <c r="A29" s="4" t="s">
        <v>37</v>
      </c>
      <c r="B29" s="8" t="s">
        <v>38</v>
      </c>
      <c r="C29" s="15">
        <f t="shared" si="0"/>
        <v>-5278711502.2</v>
      </c>
      <c r="D29" s="15">
        <f t="shared" si="0"/>
        <v>-2372420974.77</v>
      </c>
      <c r="E29" s="15">
        <f t="shared" si="0"/>
        <v>-5278711.5</v>
      </c>
      <c r="F29" s="15">
        <f t="shared" si="0"/>
        <v>-2372421</v>
      </c>
    </row>
    <row r="30" spans="1:6" ht="22.5">
      <c r="A30" s="4" t="s">
        <v>39</v>
      </c>
      <c r="B30" s="8" t="s">
        <v>40</v>
      </c>
      <c r="C30" s="15">
        <v>-5278711502.2</v>
      </c>
      <c r="D30" s="15">
        <v>-2372420974.77</v>
      </c>
      <c r="E30" s="15">
        <v>-5278711.5</v>
      </c>
      <c r="F30" s="15">
        <v>-2372421</v>
      </c>
    </row>
    <row r="31" spans="1:6" ht="12.75">
      <c r="A31" s="4" t="s">
        <v>41</v>
      </c>
      <c r="B31" s="8" t="s">
        <v>42</v>
      </c>
      <c r="C31" s="15">
        <f>C33</f>
        <v>5306143950.04</v>
      </c>
      <c r="D31" s="15">
        <f>D33</f>
        <v>2356379968.15</v>
      </c>
      <c r="E31" s="15">
        <f>E33</f>
        <v>5306144</v>
      </c>
      <c r="F31" s="15">
        <f>F33</f>
        <v>2356380</v>
      </c>
    </row>
    <row r="32" spans="1:6" ht="12.75">
      <c r="A32" s="6" t="s">
        <v>4</v>
      </c>
      <c r="B32" s="7"/>
      <c r="C32" s="16"/>
      <c r="D32" s="16"/>
      <c r="E32" s="16"/>
      <c r="F32" s="16"/>
    </row>
    <row r="33" spans="1:6" ht="12.75">
      <c r="A33" s="4" t="s">
        <v>43</v>
      </c>
      <c r="B33" s="8" t="s">
        <v>44</v>
      </c>
      <c r="C33" s="15">
        <f aca="true" t="shared" si="1" ref="C33:F34">C34</f>
        <v>5306143950.04</v>
      </c>
      <c r="D33" s="15">
        <f t="shared" si="1"/>
        <v>2356379968.15</v>
      </c>
      <c r="E33" s="15">
        <f t="shared" si="1"/>
        <v>5306144</v>
      </c>
      <c r="F33" s="15">
        <f t="shared" si="1"/>
        <v>2356380</v>
      </c>
    </row>
    <row r="34" spans="1:6" ht="12.75">
      <c r="A34" s="4" t="s">
        <v>45</v>
      </c>
      <c r="B34" s="8" t="s">
        <v>46</v>
      </c>
      <c r="C34" s="15">
        <f t="shared" si="1"/>
        <v>5306143950.04</v>
      </c>
      <c r="D34" s="15">
        <f t="shared" si="1"/>
        <v>2356379968.15</v>
      </c>
      <c r="E34" s="15">
        <f t="shared" si="1"/>
        <v>5306144</v>
      </c>
      <c r="F34" s="15">
        <f t="shared" si="1"/>
        <v>2356380</v>
      </c>
    </row>
    <row r="35" spans="1:6" ht="23.25" thickBot="1">
      <c r="A35" s="4" t="s">
        <v>47</v>
      </c>
      <c r="B35" s="8" t="s">
        <v>48</v>
      </c>
      <c r="C35" s="15">
        <v>5306143950.04</v>
      </c>
      <c r="D35" s="15">
        <v>2356379968.15</v>
      </c>
      <c r="E35" s="15">
        <v>5306144</v>
      </c>
      <c r="F35" s="15">
        <v>2356380</v>
      </c>
    </row>
    <row r="36" spans="1:4" ht="13.5" hidden="1" thickBot="1">
      <c r="A36" s="5"/>
      <c r="B36" s="8" t="s">
        <v>21</v>
      </c>
      <c r="C36" s="5">
        <v>0</v>
      </c>
      <c r="D36" s="5">
        <v>0</v>
      </c>
    </row>
    <row r="37" spans="1:4" ht="13.5" hidden="1" thickBot="1">
      <c r="A37" s="5"/>
      <c r="B37" s="8" t="s">
        <v>49</v>
      </c>
      <c r="C37" s="5">
        <v>0</v>
      </c>
      <c r="D37" s="5">
        <v>0</v>
      </c>
    </row>
    <row r="38" spans="1:4" ht="13.5" hidden="1" thickBot="1">
      <c r="A38" s="5"/>
      <c r="B38" s="5"/>
      <c r="C38" s="5">
        <v>0</v>
      </c>
      <c r="D38" s="5">
        <v>0</v>
      </c>
    </row>
    <row r="39" spans="1:4" ht="13.5" hidden="1" thickBot="1">
      <c r="A39" s="5"/>
      <c r="B39" s="8" t="s">
        <v>50</v>
      </c>
      <c r="C39" s="5">
        <v>0</v>
      </c>
      <c r="D39" s="5">
        <v>0</v>
      </c>
    </row>
    <row r="40" spans="1:4" ht="13.5" hidden="1" thickBot="1">
      <c r="A40" s="5"/>
      <c r="B40" s="5"/>
      <c r="C40" s="5">
        <v>0</v>
      </c>
      <c r="D40" s="5">
        <v>0</v>
      </c>
    </row>
    <row r="41" spans="1:4" ht="12.75">
      <c r="A41" s="1"/>
      <c r="B41" s="9"/>
      <c r="C41" s="9"/>
      <c r="D41" s="9"/>
    </row>
  </sheetData>
  <sheetProtection/>
  <mergeCells count="1">
    <mergeCell ref="A5:D5"/>
  </mergeCells>
  <printOptions/>
  <pageMargins left="0.7874015748031497" right="0.3937007874015748" top="0.5905511811023623" bottom="0.3937007874015748" header="0.3937007874015748" footer="0.3937007874015748"/>
  <pageSetup fitToHeight="0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Пастух Лилия Вазимовна</dc:creator>
  <cp:keywords/>
  <dc:description/>
  <cp:lastModifiedBy>Трофимова Наталья Сергеевна</cp:lastModifiedBy>
  <cp:lastPrinted>2020-10-14T10:37:26Z</cp:lastPrinted>
  <dcterms:created xsi:type="dcterms:W3CDTF">2020-04-09T11:04:31Z</dcterms:created>
  <dcterms:modified xsi:type="dcterms:W3CDTF">2020-10-15T06:39:01Z</dcterms:modified>
  <cp:category/>
  <cp:version/>
  <cp:contentType/>
  <cp:contentStatus/>
</cp:coreProperties>
</file>